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2" sheetId="1" r:id="rId1"/>
    <sheet name="Arkusz1" sheetId="2" r:id="rId2"/>
    <sheet name="Arkusz3" sheetId="3" r:id="rId3"/>
  </sheets>
  <definedNames>
    <definedName name="_xlnm.Print_Area" localSheetId="0">'Arkusz2'!$A$1:$J$31</definedName>
  </definedNames>
  <calcPr fullCalcOnLoad="1"/>
</workbook>
</file>

<file path=xl/sharedStrings.xml><?xml version="1.0" encoding="utf-8"?>
<sst xmlns="http://schemas.openxmlformats.org/spreadsheetml/2006/main" count="55" uniqueCount="49">
  <si>
    <t>Załącznik 2 do SIWZ</t>
  </si>
  <si>
    <t>FORMULARZ CENOWY</t>
  </si>
  <si>
    <t>Paski do glukometrów</t>
  </si>
  <si>
    <t>L.p.</t>
  </si>
  <si>
    <t>Nazwa międzynarodowa</t>
  </si>
  <si>
    <t>Nazwa produktu / producent / numer katalogowy*</t>
  </si>
  <si>
    <t>J.M.</t>
  </si>
  <si>
    <t>Ilość</t>
  </si>
  <si>
    <t>Cena jednostkowa netto</t>
  </si>
  <si>
    <t>VAT w %</t>
  </si>
  <si>
    <t>Cena jednostkowa brutto</t>
  </si>
  <si>
    <t>Wartość  netto</t>
  </si>
  <si>
    <t>VAT w zł</t>
  </si>
  <si>
    <t>Wartość  brutto</t>
  </si>
  <si>
    <t>op.</t>
  </si>
  <si>
    <t xml:space="preserve">*WYKONAWCA ZOBOWIĄZANY JEST WPISAĆ INFORMACJE DOTYCZĄCE KAŻDEGO WYMNIENIONEGO PRODUKTU STANOWIĄCEGO PRZEDMIOT ZAMÓWIENIA W SPOSÓB UMOŻLIWIAJĄCY IDENTYFIKACJĘ DOSTARCZONEGO TOWARU Z FAKTURĄ </t>
  </si>
  <si>
    <t>upoważniony przedstawiciel Wykonawcy</t>
  </si>
  <si>
    <t>____________________________________</t>
  </si>
  <si>
    <t>miejscowość, data</t>
  </si>
  <si>
    <t>pieczęć i podpis</t>
  </si>
  <si>
    <t>Paski do glukometrów spełniające następujące wymagania:
-Próbka krwi potrzebna do wykonania pomiaru- od 0,6µl do 0,9µl 
-Czas pomiaru do 6 do 9 sekund
-Pomiar stężenia glukozy w zakresie 20-600 mg/dl, zakres hematokrytu    20-60%
-Automatyczny wyrzut paska, brak kodowania
-Temperatura przechowywania pasków : od min 5ºC do min 39ºC op. =50 szt.
-Produkt zgodny z zaleceniami PTD 2013
-Wymagany certyfikat normy ISO 15197</t>
  </si>
  <si>
    <t>ZADANIE NR 20</t>
  </si>
  <si>
    <r>
      <t xml:space="preserve">Numer sprawy: </t>
    </r>
    <r>
      <rPr>
        <b/>
        <i/>
        <sz val="11"/>
        <color indexed="8"/>
        <rFont val="Arial"/>
        <family val="2"/>
      </rPr>
      <t>02/2014-DZP/PNO</t>
    </r>
  </si>
  <si>
    <t>Abbott Laboratories Poland sp.z.o.o.</t>
  </si>
  <si>
    <t>…………………………………………</t>
  </si>
  <si>
    <t>…………………..</t>
  </si>
  <si>
    <t>podpis Wykonawcy</t>
  </si>
  <si>
    <t>data</t>
  </si>
  <si>
    <t>Zestaw do szycia łąkotki technika all - inside. System składający się z dwóch implantów PEEK, połączonych za pomocą polietylenowego, niewchłanialnego, wzmocnionego szwu 2- 0.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pierścienowego spustu na rękojeści z jednoczesnym sygnałem dźwiękowym. Kąty zagięcia igieł: 0, 12, 27 stopni.</t>
  </si>
  <si>
    <t>Warunki dodatkowe:</t>
  </si>
  <si>
    <t>NA CZAS TRWANIA UMOWY NALEŻY DOSTARCZYĆ NIEODPŁATNIE ZESTAW NARZĘDZIOWY POTRZEBNY DO ZAŁOŻENIA IMPLANTÓW. WYKONAWCA ZOBOWIĄZANY JEST DO UTWORZENIA NA TERENIE SIEDZIBY ZAMAWIAJACEGO BANKU IMPLANTÓW W TERMINIE 7 DNI OD DNIA OBOWIĄZYWANIA UMOWY. UZUPEŁNIANIE BANKU NASTĘPOWAĆ BĘDZIE NA BIEŻĄCO NA PODSTAWIE PROTOKOŁU ZUŻYCIA, Z OBOWIĄZKIEM UZUPEŁNIENIA ICH W CIĄGU MAX 3 DNI</t>
  </si>
  <si>
    <t>IMPLANTY STANOWIĄCE ASORTYMENT BANKU ORAZ INSTRUMENTARIUM STANOWIĄCE PRZEDMIOT UŻYCZENIA ZOSTANĄ PRZEKAZANE PRZEZ WYKONAWCĘ PROTOKOŁEM PRZYJĘCIA/PRZEKAZANIA DO APTEKI ZAKŁADOWEJ ZAMAWIAJĄCEGO Z DOŁĄCZONYM WYKAZEM POZYCJI ASORTYMENTOWYCH POZOSTAWIONYCH W DEPOZYT BANKOWY W TERMINIE DO 7 DNI LICZĄC OD DNIA PODPISANIA UMOWY</t>
  </si>
  <si>
    <t>WYKONAWCA ZOBOWIĄZANY JEST DOSTARCZYĆ STRONY KATALOGOWE Z OPISAMI TECHNICZNYMI OFEROWANYCH PRZEDMIOTÓW ZAMÓWIENIA W MOMENCIE TWORZENIA BANKU</t>
  </si>
  <si>
    <t>ZAMAWIAJĄCY NIE DOPUSZCZA SKŁADANIA OFERT NA POSZCZEGÓLNE POZYCJE ASORTYMENTOWE W RAMACH JEDNEGO ZADANIA</t>
  </si>
  <si>
    <t>ZAMAWIAJĄCY WYMAGA ZAPEWNIENIA SZKOLENIA PERSONELU W ZAKRESIE TECHNIK OPERACYJNYCH Z ZASTOSOWANIEM ZAMAWIANYCH IMPLANTÓW</t>
  </si>
  <si>
    <t>ZAMAWIAJĄCY WYMAGA UDOSTĘPNIENIA NIEODPŁATNIE NIEZBĘDNYCH NARZĘDZI DO PRZEPROWADZENIA ZABIEGU</t>
  </si>
  <si>
    <t>W KOLUMNIE NBUMER KATALOGOWY PRODUCENTA WYKONAWCA ZOBOWIĄZANY JEST WPISAĆ WSZELKIE INFORMACJE, NUMER KATALOGOWY KAŻDEGO PRODUKTU STANOWIĄCEGO PRZEDMIOT ZAMÓWIENIA W SPOSÓB UMOŻLIWIAJĄCY IDENTYFIKACJĘ DOSTARCZONEGO TOWARU Z FAKTURĄ</t>
  </si>
  <si>
    <t>Zadanie Nr 2 - Implanty do ACL do techniki anatomicznej z wykorzystaniem tzw. "hamstringów" oraz więzadła właściwego rzepki oraz szycia łąkotki</t>
  </si>
  <si>
    <t>Lp.</t>
  </si>
  <si>
    <t>Nazwa artykułu (wyrobu)</t>
  </si>
  <si>
    <t>Nazwa handlowa / Nr katalogowy producenta / Producent</t>
  </si>
  <si>
    <t>J.m.</t>
  </si>
  <si>
    <t>Wartość netto</t>
  </si>
  <si>
    <t xml:space="preserve"> VAT w zł</t>
  </si>
  <si>
    <t>Wartość brutto</t>
  </si>
  <si>
    <t>RAZEM</t>
  </si>
  <si>
    <t>Nazwa i adres Wykonawcy</t>
  </si>
  <si>
    <t>`</t>
  </si>
  <si>
    <t>Załącznik 2.2. do Zaproszenia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</si>
</sst>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0">
      <alignment horizontal="left" vertical="top"/>
      <protection/>
    </xf>
    <xf numFmtId="0" fontId="14" fillId="0" borderId="0">
      <alignment horizontal="left" vertical="top"/>
      <protection/>
    </xf>
    <xf numFmtId="0" fontId="15" fillId="0" borderId="0">
      <alignment horizontal="center" vertical="top"/>
      <protection/>
    </xf>
    <xf numFmtId="0" fontId="15" fillId="0" borderId="0">
      <alignment horizontal="right" vertical="top"/>
      <protection/>
    </xf>
    <xf numFmtId="0" fontId="15" fillId="0" borderId="0">
      <alignment horizontal="right" vertical="top"/>
      <protection/>
    </xf>
    <xf numFmtId="0" fontId="16" fillId="0" borderId="0">
      <alignment horizontal="right" vertical="top"/>
      <protection/>
    </xf>
    <xf numFmtId="0" fontId="16" fillId="0" borderId="0">
      <alignment horizontal="right" vertical="top"/>
      <protection/>
    </xf>
    <xf numFmtId="0" fontId="16" fillId="0" borderId="0">
      <alignment horizontal="center" vertical="top"/>
      <protection/>
    </xf>
    <xf numFmtId="0" fontId="13" fillId="0" borderId="0">
      <alignment horizontal="right" vertical="center"/>
      <protection/>
    </xf>
    <xf numFmtId="0" fontId="17" fillId="0" borderId="0">
      <alignment horizontal="left" vertical="top"/>
      <protection/>
    </xf>
    <xf numFmtId="0" fontId="18" fillId="0" borderId="0">
      <alignment horizontal="left" vertical="top"/>
      <protection/>
    </xf>
    <xf numFmtId="0" fontId="19" fillId="0" borderId="0">
      <alignment horizontal="left" vertical="top"/>
      <protection/>
    </xf>
    <xf numFmtId="0" fontId="14" fillId="0" borderId="0">
      <alignment horizontal="right" vertical="top"/>
      <protection/>
    </xf>
    <xf numFmtId="0" fontId="20" fillId="0" borderId="0">
      <alignment horizontal="center" vertical="top"/>
      <protection/>
    </xf>
    <xf numFmtId="0" fontId="15" fillId="0" borderId="0">
      <alignment horizontal="left" vertical="top"/>
      <protection/>
    </xf>
    <xf numFmtId="0" fontId="15" fillId="0" borderId="0">
      <alignment horizontal="center" vertical="center"/>
      <protection/>
    </xf>
    <xf numFmtId="0" fontId="15" fillId="0" borderId="0">
      <alignment horizontal="left" vertical="top"/>
      <protection/>
    </xf>
    <xf numFmtId="0" fontId="15" fillId="0" borderId="0">
      <alignment horizontal="right" vertical="top"/>
      <protection/>
    </xf>
    <xf numFmtId="0" fontId="15" fillId="0" borderId="0">
      <alignment horizontal="right" vertical="top"/>
      <protection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6" fillId="0" borderId="10" xfId="71" applyFont="1" applyBorder="1" applyAlignment="1">
      <alignment vertical="center" wrapText="1"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30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14" fillId="0" borderId="0" xfId="0" applyFont="1" applyAlignment="1">
      <alignment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4" fontId="32" fillId="25" borderId="16" xfId="0" applyNumberFormat="1" applyFont="1" applyFill="1" applyBorder="1" applyAlignment="1">
      <alignment horizontal="center" vertical="center" wrapText="1"/>
    </xf>
    <xf numFmtId="9" fontId="32" fillId="25" borderId="16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15" xfId="71" applyFont="1" applyBorder="1" applyAlignment="1">
      <alignment vertical="center" wrapText="1"/>
      <protection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center" vertical="center"/>
    </xf>
    <xf numFmtId="0" fontId="14" fillId="0" borderId="14" xfId="71" applyFont="1" applyBorder="1" applyAlignment="1">
      <alignment vertical="center" wrapText="1"/>
      <protection/>
    </xf>
    <xf numFmtId="0" fontId="0" fillId="0" borderId="14" xfId="0" applyFont="1" applyBorder="1" applyAlignment="1">
      <alignment horizontal="right" vertical="center" wrapText="1"/>
    </xf>
    <xf numFmtId="2" fontId="0" fillId="26" borderId="13" xfId="0" applyNumberFormat="1" applyFont="1" applyFill="1" applyBorder="1" applyAlignment="1">
      <alignment horizontal="center" vertical="center"/>
    </xf>
    <xf numFmtId="2" fontId="0" fillId="26" borderId="16" xfId="0" applyNumberFormat="1" applyFont="1" applyFill="1" applyBorder="1" applyAlignment="1">
      <alignment horizontal="center" vertical="center"/>
    </xf>
    <xf numFmtId="2" fontId="0" fillId="26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12" xfId="59"/>
    <cellStyle name="S13" xfId="60"/>
    <cellStyle name="S14" xfId="61"/>
    <cellStyle name="S15" xfId="62"/>
    <cellStyle name="S16" xfId="63"/>
    <cellStyle name="S17" xfId="64"/>
    <cellStyle name="S18" xfId="65"/>
    <cellStyle name="S2" xfId="66"/>
    <cellStyle name="S3" xfId="67"/>
    <cellStyle name="S4" xfId="68"/>
    <cellStyle name="S5" xfId="69"/>
    <cellStyle name="S6" xfId="70"/>
    <cellStyle name="S7" xfId="71"/>
    <cellStyle name="S8" xfId="72"/>
    <cellStyle name="S9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70" zoomScaleSheetLayoutView="70" zoomScalePageLayoutView="0" workbookViewId="0" topLeftCell="A1">
      <selection activeCell="B25" sqref="B25"/>
    </sheetView>
  </sheetViews>
  <sheetFormatPr defaultColWidth="9.140625" defaultRowHeight="12.75"/>
  <cols>
    <col min="1" max="1" width="9.140625" style="40" customWidth="1"/>
    <col min="2" max="2" width="80.57421875" style="40" customWidth="1"/>
    <col min="3" max="3" width="28.421875" style="40" customWidth="1"/>
    <col min="4" max="4" width="6.8515625" style="40" customWidth="1"/>
    <col min="5" max="5" width="12.00390625" style="40" customWidth="1"/>
    <col min="6" max="6" width="13.8515625" style="40" customWidth="1"/>
    <col min="7" max="7" width="13.7109375" style="40" customWidth="1"/>
    <col min="8" max="8" width="16.421875" style="40" customWidth="1"/>
    <col min="9" max="9" width="17.00390625" style="40" customWidth="1"/>
    <col min="10" max="10" width="15.8515625" style="40" customWidth="1"/>
    <col min="11" max="16384" width="9.140625" style="40" customWidth="1"/>
  </cols>
  <sheetData>
    <row r="1" spans="3:4" s="25" customFormat="1" ht="12.75">
      <c r="C1" s="26"/>
      <c r="D1" s="25" t="s">
        <v>47</v>
      </c>
    </row>
    <row r="2" spans="1:3" s="25" customFormat="1" ht="12.75">
      <c r="A2" s="26"/>
      <c r="B2" s="26"/>
      <c r="C2" s="26"/>
    </row>
    <row r="3" spans="1:10" s="25" customFormat="1" ht="27.75" customHeight="1">
      <c r="A3" s="26"/>
      <c r="B3" s="26"/>
      <c r="C3" s="26"/>
      <c r="I3" s="56" t="s">
        <v>48</v>
      </c>
      <c r="J3" s="56"/>
    </row>
    <row r="4" spans="1:3" s="25" customFormat="1" ht="12.75">
      <c r="A4" s="26" t="s">
        <v>46</v>
      </c>
      <c r="B4" s="26"/>
      <c r="C4" s="26"/>
    </row>
    <row r="5" spans="1:10" s="25" customFormat="1" ht="18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25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5">
      <c r="A7" s="54" t="s">
        <v>37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3.5" thickBot="1">
      <c r="A8" s="16"/>
      <c r="B8" s="41"/>
      <c r="C8" s="16"/>
      <c r="D8" s="16"/>
      <c r="E8" s="16"/>
      <c r="F8" s="16"/>
      <c r="G8" s="16"/>
      <c r="H8" s="16"/>
      <c r="I8" s="16"/>
      <c r="J8" s="16"/>
    </row>
    <row r="9" spans="1:10" s="42" customFormat="1" ht="85.5" customHeight="1" thickBot="1">
      <c r="A9" s="32" t="s">
        <v>38</v>
      </c>
      <c r="B9" s="33" t="s">
        <v>39</v>
      </c>
      <c r="C9" s="34" t="s">
        <v>40</v>
      </c>
      <c r="D9" s="32" t="s">
        <v>41</v>
      </c>
      <c r="E9" s="32" t="s">
        <v>7</v>
      </c>
      <c r="F9" s="34" t="s">
        <v>8</v>
      </c>
      <c r="G9" s="35" t="s">
        <v>9</v>
      </c>
      <c r="H9" s="35" t="s">
        <v>42</v>
      </c>
      <c r="I9" s="34" t="s">
        <v>43</v>
      </c>
      <c r="J9" s="34" t="s">
        <v>44</v>
      </c>
    </row>
    <row r="10" spans="1:10" ht="90" thickBot="1">
      <c r="A10" s="30">
        <v>1</v>
      </c>
      <c r="B10" s="43" t="s">
        <v>28</v>
      </c>
      <c r="C10" s="44"/>
      <c r="D10" s="31" t="s">
        <v>14</v>
      </c>
      <c r="E10" s="31">
        <v>2</v>
      </c>
      <c r="F10" s="31"/>
      <c r="G10" s="31"/>
      <c r="H10" s="31"/>
      <c r="I10" s="45"/>
      <c r="J10" s="45"/>
    </row>
    <row r="11" spans="1:10" ht="33.75" customHeight="1" thickBot="1">
      <c r="A11" s="27"/>
      <c r="B11" s="46"/>
      <c r="C11" s="28"/>
      <c r="D11" s="47"/>
      <c r="E11" s="47"/>
      <c r="F11" s="28"/>
      <c r="G11" s="29" t="s">
        <v>45</v>
      </c>
      <c r="H11" s="48"/>
      <c r="I11" s="49"/>
      <c r="J11" s="50"/>
    </row>
    <row r="12" spans="1:10" ht="12.7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2.75" customHeight="1">
      <c r="A13" s="55" t="s">
        <v>29</v>
      </c>
      <c r="B13" s="55"/>
      <c r="C13" s="51"/>
      <c r="D13" s="51"/>
      <c r="E13" s="51"/>
      <c r="F13" s="51"/>
      <c r="G13" s="51"/>
      <c r="H13" s="51"/>
      <c r="I13" s="51"/>
      <c r="J13" s="51"/>
    </row>
    <row r="14" spans="1:10" ht="1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45.75" customHeight="1">
      <c r="A15" s="24">
        <v>1</v>
      </c>
      <c r="B15" s="52" t="s">
        <v>30</v>
      </c>
      <c r="C15" s="52"/>
      <c r="D15" s="52"/>
      <c r="E15" s="52"/>
      <c r="F15" s="52"/>
      <c r="G15" s="52"/>
      <c r="H15" s="52"/>
      <c r="I15" s="52"/>
      <c r="J15" s="52"/>
    </row>
    <row r="16" spans="1:10" ht="36" customHeight="1">
      <c r="A16" s="24">
        <v>2</v>
      </c>
      <c r="B16" s="52" t="s">
        <v>31</v>
      </c>
      <c r="C16" s="52"/>
      <c r="D16" s="52"/>
      <c r="E16" s="52"/>
      <c r="F16" s="52"/>
      <c r="G16" s="52"/>
      <c r="H16" s="52"/>
      <c r="I16" s="52"/>
      <c r="J16" s="52"/>
    </row>
    <row r="17" spans="1:10" ht="24.75" customHeight="1">
      <c r="A17" s="24">
        <v>3</v>
      </c>
      <c r="B17" s="52" t="s">
        <v>32</v>
      </c>
      <c r="C17" s="52"/>
      <c r="D17" s="52"/>
      <c r="E17" s="52"/>
      <c r="F17" s="52"/>
      <c r="G17" s="52"/>
      <c r="H17" s="52"/>
      <c r="I17" s="52"/>
      <c r="J17" s="52"/>
    </row>
    <row r="18" spans="1:10" ht="22.5" customHeight="1">
      <c r="A18" s="24">
        <v>4</v>
      </c>
      <c r="B18" s="52" t="s">
        <v>33</v>
      </c>
      <c r="C18" s="52"/>
      <c r="D18" s="52"/>
      <c r="E18" s="52"/>
      <c r="F18" s="52"/>
      <c r="G18" s="52"/>
      <c r="H18" s="52"/>
      <c r="I18" s="52"/>
      <c r="J18" s="52"/>
    </row>
    <row r="19" spans="1:10" ht="20.25" customHeight="1">
      <c r="A19" s="24">
        <v>5</v>
      </c>
      <c r="B19" s="52" t="s">
        <v>34</v>
      </c>
      <c r="C19" s="52"/>
      <c r="D19" s="52"/>
      <c r="E19" s="52"/>
      <c r="F19" s="52"/>
      <c r="G19" s="52"/>
      <c r="H19" s="52"/>
      <c r="I19" s="52"/>
      <c r="J19" s="52"/>
    </row>
    <row r="20" spans="1:10" ht="23.25" customHeight="1">
      <c r="A20" s="24">
        <v>6</v>
      </c>
      <c r="B20" s="52" t="s">
        <v>35</v>
      </c>
      <c r="C20" s="52"/>
      <c r="D20" s="52"/>
      <c r="E20" s="52"/>
      <c r="F20" s="52"/>
      <c r="G20" s="52"/>
      <c r="H20" s="52"/>
      <c r="I20" s="52"/>
      <c r="J20" s="52"/>
    </row>
    <row r="21" spans="1:10" ht="35.25" customHeight="1">
      <c r="A21" s="24">
        <v>7</v>
      </c>
      <c r="B21" s="52" t="s">
        <v>36</v>
      </c>
      <c r="C21" s="52"/>
      <c r="D21" s="52"/>
      <c r="E21" s="52"/>
      <c r="F21" s="52"/>
      <c r="G21" s="52"/>
      <c r="H21" s="52"/>
      <c r="I21" s="52"/>
      <c r="J21" s="52"/>
    </row>
    <row r="22" spans="1:10" s="38" customFormat="1" ht="27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</row>
    <row r="23" s="25" customFormat="1" ht="12.75"/>
    <row r="24" s="25" customFormat="1" ht="12.75"/>
    <row r="25" s="25" customFormat="1" ht="12.75"/>
    <row r="26" spans="2:10" s="25" customFormat="1" ht="12.75">
      <c r="B26" s="25" t="s">
        <v>25</v>
      </c>
      <c r="G26" s="53" t="s">
        <v>24</v>
      </c>
      <c r="H26" s="53"/>
      <c r="I26" s="53"/>
      <c r="J26" s="53"/>
    </row>
    <row r="27" spans="2:10" s="25" customFormat="1" ht="12.75">
      <c r="B27" s="25" t="s">
        <v>27</v>
      </c>
      <c r="G27" s="53" t="s">
        <v>26</v>
      </c>
      <c r="H27" s="53"/>
      <c r="I27" s="53"/>
      <c r="J27" s="53"/>
    </row>
    <row r="28" s="25" customFormat="1" ht="12.75"/>
    <row r="29" s="25" customFormat="1" ht="12.75"/>
    <row r="30" s="25" customFormat="1" ht="12.75"/>
    <row r="31" s="25" customFormat="1" ht="12.75"/>
    <row r="32" s="25" customFormat="1" ht="12.75"/>
  </sheetData>
  <sheetProtection/>
  <mergeCells count="13">
    <mergeCell ref="G27:J27"/>
    <mergeCell ref="A7:J7"/>
    <mergeCell ref="A13:B13"/>
    <mergeCell ref="I3:J3"/>
    <mergeCell ref="A5:J5"/>
    <mergeCell ref="B15:J15"/>
    <mergeCell ref="B16:J16"/>
    <mergeCell ref="B17:J17"/>
    <mergeCell ref="B18:J18"/>
    <mergeCell ref="B19:J19"/>
    <mergeCell ref="B20:J20"/>
    <mergeCell ref="B21:J21"/>
    <mergeCell ref="G26:J26"/>
  </mergeCells>
  <printOptions horizontalCentered="1"/>
  <pageMargins left="0.2362204724409449" right="0.31496062992125984" top="0.31496062992125984" bottom="0.7480314960629921" header="0.4724409448818898" footer="0.31496062992125984"/>
  <pageSetup fitToHeight="1" fitToWidth="1" horizontalDpi="300" verticalDpi="300" orientation="landscape" paperSize="9" scale="6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9" sqref="N9"/>
    </sheetView>
  </sheetViews>
  <sheetFormatPr defaultColWidth="9.140625" defaultRowHeight="12.75"/>
  <cols>
    <col min="3" max="3" width="30.140625" style="0" customWidth="1"/>
    <col min="4" max="4" width="18.28125" style="0" customWidth="1"/>
    <col min="5" max="5" width="17.140625" style="0" customWidth="1"/>
    <col min="6" max="6" width="10.57421875" style="0" customWidth="1"/>
    <col min="7" max="7" width="10.8515625" style="0" customWidth="1"/>
    <col min="8" max="8" width="10.57421875" style="0" customWidth="1"/>
  </cols>
  <sheetData>
    <row r="1" ht="12.75">
      <c r="A1" s="16"/>
    </row>
    <row r="2" spans="2:12" ht="14.25">
      <c r="B2" s="58" t="s">
        <v>22</v>
      </c>
      <c r="C2" s="58"/>
      <c r="D2" s="58"/>
      <c r="E2" s="58"/>
      <c r="F2" s="1"/>
      <c r="G2" s="2"/>
      <c r="H2" s="2"/>
      <c r="I2" s="2"/>
      <c r="J2" s="2"/>
      <c r="K2" s="2"/>
      <c r="L2" s="3" t="s">
        <v>0</v>
      </c>
    </row>
    <row r="3" spans="2:12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4.25">
      <c r="B4" s="2"/>
      <c r="C4" s="2" t="s">
        <v>23</v>
      </c>
      <c r="D4" s="2"/>
      <c r="E4" s="2"/>
      <c r="F4" s="2"/>
      <c r="G4" s="2"/>
      <c r="H4" s="2"/>
      <c r="I4" s="2"/>
      <c r="J4" s="2"/>
      <c r="K4" s="2"/>
      <c r="L4" s="2"/>
    </row>
    <row r="5" spans="2:12" ht="14.25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4.25">
      <c r="B6" s="60" t="s">
        <v>21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2" ht="14.25">
      <c r="B7" s="4"/>
      <c r="C7" s="5" t="s">
        <v>2</v>
      </c>
      <c r="D7" s="4"/>
      <c r="E7" s="4"/>
      <c r="F7" s="4"/>
      <c r="G7" s="4"/>
      <c r="H7" s="4"/>
      <c r="I7" s="4"/>
      <c r="J7" s="4"/>
      <c r="K7" s="4"/>
      <c r="L7" s="4"/>
    </row>
    <row r="8" spans="2:12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57">
      <c r="B9" s="21" t="s">
        <v>3</v>
      </c>
      <c r="C9" s="22" t="s">
        <v>4</v>
      </c>
      <c r="D9" s="22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10</v>
      </c>
      <c r="J9" s="22" t="s">
        <v>11</v>
      </c>
      <c r="K9" s="21" t="s">
        <v>12</v>
      </c>
      <c r="L9" s="22" t="s">
        <v>13</v>
      </c>
    </row>
    <row r="10" spans="2:12" ht="299.25">
      <c r="B10" s="6">
        <v>1</v>
      </c>
      <c r="C10" s="7" t="s">
        <v>20</v>
      </c>
      <c r="D10" s="8"/>
      <c r="E10" s="9" t="s">
        <v>14</v>
      </c>
      <c r="F10" s="10">
        <v>240</v>
      </c>
      <c r="G10" s="11">
        <v>30.78</v>
      </c>
      <c r="H10" s="11">
        <v>8</v>
      </c>
      <c r="I10" s="11">
        <f>G10*1.08</f>
        <v>33.2424</v>
      </c>
      <c r="J10" s="12">
        <f>F10*G10</f>
        <v>7387.200000000001</v>
      </c>
      <c r="K10" s="13">
        <f>J10*0.08</f>
        <v>590.9760000000001</v>
      </c>
      <c r="L10" s="13">
        <f>J10+K10</f>
        <v>7978.176000000001</v>
      </c>
    </row>
    <row r="11" spans="10:12" ht="12.75">
      <c r="J11" s="12">
        <f>G11*F11</f>
        <v>0</v>
      </c>
      <c r="K11" s="13">
        <f>J11*0.08</f>
        <v>0</v>
      </c>
      <c r="L11" s="13">
        <f>J11+K11</f>
        <v>0</v>
      </c>
    </row>
    <row r="12" spans="10:12" ht="12.75">
      <c r="J12">
        <f>SUM(J10:J11)</f>
        <v>7387.200000000001</v>
      </c>
      <c r="K12" s="23">
        <f>SUM(K10:K11)</f>
        <v>590.9760000000001</v>
      </c>
      <c r="L12" s="14">
        <f>SUM(L10:L11)</f>
        <v>7978.176000000001</v>
      </c>
    </row>
    <row r="13" spans="2:12" ht="12.75">
      <c r="B13" s="61" t="s">
        <v>15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2:11" ht="12.75">
      <c r="B14" s="15"/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12.75">
      <c r="B15" s="16"/>
      <c r="C15" s="16"/>
      <c r="D15" s="16"/>
      <c r="E15" s="16"/>
      <c r="F15" s="16"/>
      <c r="G15" s="16"/>
      <c r="H15" s="16"/>
      <c r="I15" s="16"/>
      <c r="J15" s="17" t="s">
        <v>16</v>
      </c>
      <c r="K15" s="16"/>
    </row>
    <row r="16" spans="2:11" ht="12.75">
      <c r="B16" s="17"/>
      <c r="C16" s="18" t="s">
        <v>17</v>
      </c>
      <c r="D16" s="16"/>
      <c r="E16" s="16"/>
      <c r="F16" s="16"/>
      <c r="G16" s="16"/>
      <c r="H16" s="16"/>
      <c r="I16" s="16"/>
      <c r="J16" s="16"/>
      <c r="K16" s="16"/>
    </row>
    <row r="17" spans="2:11" ht="12.75">
      <c r="B17" s="19"/>
      <c r="C17" s="20" t="s">
        <v>18</v>
      </c>
      <c r="D17" s="16"/>
      <c r="E17" s="16"/>
      <c r="F17" s="16"/>
      <c r="G17" s="16"/>
      <c r="H17" s="16"/>
      <c r="I17" s="16"/>
      <c r="J17" s="16"/>
      <c r="K17" s="16"/>
    </row>
    <row r="18" spans="2:11" ht="12.75">
      <c r="B18" s="17"/>
      <c r="C18" s="16"/>
      <c r="D18" s="16"/>
      <c r="E18" s="16"/>
      <c r="F18" s="16"/>
      <c r="G18" s="16"/>
      <c r="H18" s="16"/>
      <c r="I18" s="16"/>
      <c r="J18" s="16"/>
      <c r="K18" s="16"/>
    </row>
    <row r="19" spans="2:11" ht="12.75">
      <c r="B19" s="17"/>
      <c r="C19" s="16"/>
      <c r="D19" s="16"/>
      <c r="E19" s="16"/>
      <c r="F19" s="16"/>
      <c r="G19" s="16"/>
      <c r="H19" s="16"/>
      <c r="I19" s="16"/>
      <c r="J19" s="17" t="s">
        <v>17</v>
      </c>
      <c r="K19" s="16"/>
    </row>
    <row r="20" spans="2:11" ht="12.75">
      <c r="B20" s="17"/>
      <c r="C20" s="16"/>
      <c r="D20" s="16"/>
      <c r="E20" s="16"/>
      <c r="F20" s="16"/>
      <c r="G20" s="16"/>
      <c r="H20" s="16"/>
      <c r="I20" s="16"/>
      <c r="J20" s="17" t="s">
        <v>19</v>
      </c>
      <c r="K20" s="16"/>
    </row>
  </sheetData>
  <sheetProtection/>
  <mergeCells count="4">
    <mergeCell ref="B2:E2"/>
    <mergeCell ref="B5:L5"/>
    <mergeCell ref="B6:L6"/>
    <mergeCell ref="B13:L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kkucharczyk</cp:lastModifiedBy>
  <cp:lastPrinted>2021-04-23T07:34:01Z</cp:lastPrinted>
  <dcterms:created xsi:type="dcterms:W3CDTF">2017-11-13T10:45:45Z</dcterms:created>
  <dcterms:modified xsi:type="dcterms:W3CDTF">2021-04-23T07:34:12Z</dcterms:modified>
  <cp:category/>
  <cp:version/>
  <cp:contentType/>
  <cp:contentStatus/>
</cp:coreProperties>
</file>